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Taulukkovälilehti 1 - Taulukko " sheetId="1" r:id="rId4"/>
  </sheets>
</workbook>
</file>

<file path=xl/sharedStrings.xml><?xml version="1.0" encoding="utf-8"?>
<sst xmlns="http://schemas.openxmlformats.org/spreadsheetml/2006/main" uniqueCount="63">
  <si>
    <t>Taulukko 1</t>
  </si>
  <si>
    <t>Paimio, RAW SM 2019</t>
  </si>
  <si>
    <t>Name</t>
  </si>
  <si>
    <t>Age</t>
  </si>
  <si>
    <t>Div</t>
  </si>
  <si>
    <r>
      <rPr>
        <b val="1"/>
        <sz val="10"/>
        <color indexed="8"/>
        <rFont val="Arial"/>
      </rPr>
      <t>BWt (Kg)</t>
    </r>
  </si>
  <si>
    <t>WtCls (Kg)</t>
  </si>
  <si>
    <t>Best Squat</t>
  </si>
  <si>
    <t>Best Bench</t>
  </si>
  <si>
    <t>Best Deadlift</t>
  </si>
  <si>
    <t>4th</t>
  </si>
  <si>
    <t>TOTAL</t>
  </si>
  <si>
    <t>Ada Ritamäki</t>
  </si>
  <si>
    <t>F-T13</t>
  </si>
  <si>
    <t>Tuulikki Kare</t>
  </si>
  <si>
    <t>F-O</t>
  </si>
  <si>
    <t>Alexandra Markova</t>
  </si>
  <si>
    <t>Maria Tuomi</t>
  </si>
  <si>
    <t>F-T18</t>
  </si>
  <si>
    <t>Eveliina Anttila</t>
  </si>
  <si>
    <t>F-J</t>
  </si>
  <si>
    <t>Maiju Hilander</t>
  </si>
  <si>
    <t>F-M3</t>
  </si>
  <si>
    <t>Laura Kivineva</t>
  </si>
  <si>
    <t>Tomi Reijonen</t>
  </si>
  <si>
    <t>M-T</t>
  </si>
  <si>
    <t>Mari Penttilä</t>
  </si>
  <si>
    <t>Päivi Kaarto</t>
  </si>
  <si>
    <r>
      <rPr>
        <sz val="10"/>
        <color indexed="8"/>
        <rFont val="Arial"/>
      </rPr>
      <t>SHW</t>
    </r>
  </si>
  <si>
    <t>Päivi Kaarto 2</t>
  </si>
  <si>
    <t>F-M1</t>
  </si>
  <si>
    <t>Camilla Rauhala</t>
  </si>
  <si>
    <t>Camilla Rauhala2</t>
  </si>
  <si>
    <t>Anni Vuorio</t>
  </si>
  <si>
    <t>Anne Vähätalo</t>
  </si>
  <si>
    <t>Krisse Tuominen</t>
  </si>
  <si>
    <t>Elmeri Töyry</t>
  </si>
  <si>
    <t xml:space="preserve">M-J </t>
  </si>
  <si>
    <t>Toni Hentula</t>
  </si>
  <si>
    <t>M-M1</t>
  </si>
  <si>
    <t>Pekka Anttila</t>
  </si>
  <si>
    <t>M-M2</t>
  </si>
  <si>
    <t xml:space="preserve">Santeri Kilkki </t>
  </si>
  <si>
    <t>Jean Routalammi</t>
  </si>
  <si>
    <t>Jorma Mäkeläinen</t>
  </si>
  <si>
    <t>Henri Vauto</t>
  </si>
  <si>
    <t>M-O</t>
  </si>
  <si>
    <t>Vellu Karhu</t>
  </si>
  <si>
    <t>Jari-Pekka Suominen</t>
  </si>
  <si>
    <t>Joni Orpana</t>
  </si>
  <si>
    <t>Antti Pirttijärvi</t>
  </si>
  <si>
    <t>Joona Leppäjärvi</t>
  </si>
  <si>
    <t>Samuli Kapanen</t>
  </si>
  <si>
    <t>Daniel Szaszko</t>
  </si>
  <si>
    <t>Jussi Jantunen</t>
  </si>
  <si>
    <t>Mikael Kumlander</t>
  </si>
  <si>
    <t>Johan Frisk</t>
  </si>
  <si>
    <t>Eetu Sieppi</t>
  </si>
  <si>
    <t>Jooel Vatanen</t>
  </si>
  <si>
    <t>Teemu Hakala</t>
  </si>
  <si>
    <t>Eduard Khanjyan</t>
  </si>
  <si>
    <t>Kalle Räsänen</t>
  </si>
  <si>
    <t>Viktor Mihaylov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</si>
</sst>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cccc &quot;d.m.yyyy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0"/>
      <color indexed="8"/>
      <name val="Arial"/>
    </font>
    <font>
      <b val="1"/>
      <sz val="9"/>
      <color indexed="8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59" fontId="2" fillId="2" borderId="1" applyNumberFormat="1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3" fillId="3" borderId="2" applyNumberFormat="1" applyFont="1" applyFill="1" applyBorder="1" applyAlignment="1" applyProtection="0">
      <alignment horizontal="center" vertical="top" wrapText="1"/>
    </xf>
    <xf numFmtId="49" fontId="3" borderId="3" applyNumberFormat="1" applyFont="1" applyFill="0" applyBorder="1" applyAlignment="1" applyProtection="0">
      <alignment horizontal="center" vertical="top" wrapText="1"/>
    </xf>
    <xf numFmtId="49" fontId="3" borderId="4" applyNumberFormat="1" applyFont="1" applyFill="0" applyBorder="1" applyAlignment="1" applyProtection="0">
      <alignment horizontal="center" vertical="top" wrapText="1"/>
    </xf>
    <xf numFmtId="49" fontId="3" borderId="5" applyNumberFormat="1" applyFont="1" applyFill="0" applyBorder="1" applyAlignment="1" applyProtection="0">
      <alignment horizontal="center" vertical="top" wrapText="1"/>
    </xf>
    <xf numFmtId="0" fontId="4" borderId="5" applyNumberFormat="0" applyFont="1" applyFill="0" applyBorder="1" applyAlignment="1" applyProtection="0">
      <alignment horizontal="center" vertical="top" wrapText="1"/>
    </xf>
    <xf numFmtId="49" fontId="4" borderId="5" applyNumberFormat="1" applyFont="1" applyFill="0" applyBorder="1" applyAlignment="1" applyProtection="0">
      <alignment horizontal="center" vertical="top" wrapText="1"/>
    </xf>
    <xf numFmtId="49" fontId="5" fillId="3" borderId="4" applyNumberFormat="1" applyFont="1" applyFill="1" applyBorder="1" applyAlignment="1" applyProtection="0">
      <alignment horizontal="center" vertical="top" wrapText="1"/>
    </xf>
    <xf numFmtId="0" fontId="5" borderId="4" applyNumberFormat="1" applyFont="1" applyFill="0" applyBorder="1" applyAlignment="1" applyProtection="0">
      <alignment horizontal="center" vertical="top" wrapText="1"/>
    </xf>
    <xf numFmtId="49" fontId="5" borderId="6" applyNumberFormat="1" applyFont="1" applyFill="0" applyBorder="1" applyAlignment="1" applyProtection="0">
      <alignment horizontal="center" vertical="top" wrapText="1"/>
    </xf>
    <xf numFmtId="0" fontId="5" borderId="6" applyNumberFormat="1" applyFont="1" applyFill="0" applyBorder="1" applyAlignment="1" applyProtection="0">
      <alignment horizontal="center" vertical="top" wrapText="1"/>
    </xf>
    <xf numFmtId="0" fontId="5" borderId="6" applyNumberFormat="1" applyFont="1" applyFill="0" applyBorder="1" applyAlignment="1" applyProtection="0">
      <alignment horizontal="center" vertical="bottom"/>
    </xf>
    <xf numFmtId="0" fontId="0" fillId="4" borderId="7" applyNumberFormat="1" applyFont="1" applyFill="1" applyBorder="1" applyAlignment="1" applyProtection="0">
      <alignment horizontal="center"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fillId="4" borderId="8" applyNumberFormat="1" applyFont="1" applyFill="1" applyBorder="1" applyAlignment="1" applyProtection="0">
      <alignment horizontal="center" vertical="top" wrapText="1"/>
    </xf>
    <xf numFmtId="0" fontId="0" fillId="5" borderId="8" applyNumberFormat="1" applyFont="1" applyFill="1" applyBorder="1" applyAlignment="1" applyProtection="0">
      <alignment horizontal="center" vertical="top" wrapText="1"/>
    </xf>
    <xf numFmtId="0" fontId="0" borderId="8" applyNumberFormat="1" applyFont="1" applyFill="0" applyBorder="1" applyAlignment="1" applyProtection="0">
      <alignment vertical="top" wrapText="1"/>
    </xf>
    <xf numFmtId="49" fontId="5" fillId="3" borderId="6" applyNumberFormat="1" applyFont="1" applyFill="1" applyBorder="1" applyAlignment="1" applyProtection="0">
      <alignment horizontal="center" vertical="top" wrapText="1"/>
    </xf>
    <xf numFmtId="0" fontId="0" fillId="4" borderId="9" applyNumberFormat="1" applyFont="1" applyFill="1" applyBorder="1" applyAlignment="1" applyProtection="0">
      <alignment horizontal="center" vertical="top" wrapText="1"/>
    </xf>
    <xf numFmtId="0" fontId="0" borderId="10" applyNumberFormat="0" applyFont="1" applyFill="0" applyBorder="1" applyAlignment="1" applyProtection="0">
      <alignment vertical="top" wrapText="1"/>
    </xf>
    <xf numFmtId="0" fontId="0" fillId="4" borderId="10" applyNumberFormat="1" applyFont="1" applyFill="1" applyBorder="1" applyAlignment="1" applyProtection="0">
      <alignment horizontal="center" vertical="top" wrapText="1"/>
    </xf>
    <xf numFmtId="0" fontId="0" fillId="5" borderId="10" applyNumberFormat="1" applyFont="1" applyFill="1" applyBorder="1" applyAlignment="1" applyProtection="0">
      <alignment horizontal="center" vertical="top" wrapText="1"/>
    </xf>
    <xf numFmtId="0" fontId="0" borderId="10" applyNumberFormat="0" applyFont="1" applyFill="0" applyBorder="1" applyAlignment="1" applyProtection="0">
      <alignment horizontal="center" vertical="top" wrapText="1"/>
    </xf>
    <xf numFmtId="0" fontId="0" borderId="10" applyNumberFormat="1" applyFont="1" applyFill="0" applyBorder="1" applyAlignment="1" applyProtection="0">
      <alignment vertical="top" wrapText="1"/>
    </xf>
    <xf numFmtId="49" fontId="5" borderId="6" applyNumberFormat="1" applyFont="1" applyFill="0" applyBorder="1" applyAlignment="1" applyProtection="0">
      <alignment horizontal="center" vertical="bottom"/>
    </xf>
    <xf numFmtId="0" fontId="5" borderId="6" applyNumberFormat="0" applyFont="1" applyFill="0" applyBorder="1" applyAlignment="1" applyProtection="0">
      <alignment horizontal="center" vertical="top" wrapText="1"/>
    </xf>
    <xf numFmtId="0" fontId="0" fillId="4" borderId="9" applyNumberFormat="0" applyFont="1" applyFill="1" applyBorder="1" applyAlignment="1" applyProtection="0">
      <alignment horizontal="center" vertical="top" wrapText="1"/>
    </xf>
    <xf numFmtId="0" fontId="0" fillId="4" borderId="10" applyNumberFormat="0" applyFont="1" applyFill="1" applyBorder="1" applyAlignment="1" applyProtection="0">
      <alignment horizontal="center" vertical="top" wrapText="1"/>
    </xf>
    <xf numFmtId="49" fontId="5" fillId="3" borderId="11" applyNumberFormat="1" applyFont="1" applyFill="1" applyBorder="1" applyAlignment="1" applyProtection="0">
      <alignment horizontal="center" vertical="top" wrapText="1"/>
    </xf>
    <xf numFmtId="49" fontId="5" borderId="11" applyNumberFormat="1" applyFont="1" applyFill="0" applyBorder="1" applyAlignment="1" applyProtection="0">
      <alignment horizontal="center" vertical="top" wrapText="1"/>
    </xf>
    <xf numFmtId="0" fontId="5" borderId="11" applyNumberFormat="1" applyFont="1" applyFill="0" applyBorder="1" applyAlignment="1" applyProtection="0">
      <alignment horizontal="center" vertical="top" wrapText="1"/>
    </xf>
    <xf numFmtId="0" fontId="5" borderId="11" applyNumberFormat="1" applyFont="1" applyFill="0" applyBorder="1" applyAlignment="1" applyProtection="0">
      <alignment horizontal="center" vertical="bottom"/>
    </xf>
    <xf numFmtId="0" fontId="0" fillId="4" borderId="12" applyNumberFormat="1" applyFont="1" applyFill="1" applyBorder="1" applyAlignment="1" applyProtection="0">
      <alignment horizontal="center" vertical="top" wrapText="1"/>
    </xf>
    <xf numFmtId="0" fontId="0" fillId="5" borderId="1" applyNumberFormat="1" applyFont="1" applyFill="1" applyBorder="1" applyAlignment="1" applyProtection="0">
      <alignment horizontal="center" vertical="top" wrapText="1"/>
    </xf>
    <xf numFmtId="0" fontId="0" fillId="4" borderId="1" applyNumberFormat="1" applyFont="1" applyFill="1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59" fontId="3" fillId="6" borderId="13" applyNumberFormat="1" applyFont="1" applyFill="1" applyBorder="1" applyAlignment="1" applyProtection="0">
      <alignment horizontal="center" vertical="top" wrapText="1"/>
    </xf>
    <xf numFmtId="49" fontId="2" fillId="6" borderId="14" applyNumberFormat="1" applyFont="1" applyFill="1" applyBorder="1" applyAlignment="1" applyProtection="0">
      <alignment vertical="top" wrapText="1"/>
    </xf>
    <xf numFmtId="49" fontId="3" fillId="6" borderId="5" applyNumberFormat="1" applyFont="1" applyFill="1" applyBorder="1" applyAlignment="1" applyProtection="0">
      <alignment horizontal="center" vertical="top" wrapText="1"/>
    </xf>
    <xf numFmtId="0" fontId="4" fillId="6" borderId="5" applyNumberFormat="0" applyFont="1" applyFill="1" applyBorder="1" applyAlignment="1" applyProtection="0">
      <alignment horizontal="center" vertical="top" wrapText="1"/>
    </xf>
    <xf numFmtId="49" fontId="4" fillId="6" borderId="5" applyNumberFormat="1" applyFont="1" applyFill="1" applyBorder="1" applyAlignment="1" applyProtection="0">
      <alignment horizontal="center" vertical="top" wrapText="1"/>
    </xf>
    <xf numFmtId="49" fontId="5" borderId="4" applyNumberFormat="1" applyFont="1" applyFill="0" applyBorder="1" applyAlignment="1" applyProtection="0">
      <alignment horizontal="center" vertical="top" wrapText="1"/>
    </xf>
    <xf numFmtId="0" fontId="5" borderId="4" applyNumberFormat="1" applyFont="1" applyFill="0" applyBorder="1" applyAlignment="1" applyProtection="0">
      <alignment horizontal="center" vertical="bottom"/>
    </xf>
    <xf numFmtId="0" fontId="5" fillId="4" borderId="4" applyNumberFormat="1" applyFont="1" applyFill="1" applyBorder="1" applyAlignment="1" applyProtection="0">
      <alignment horizontal="center" vertical="top" wrapText="1"/>
    </xf>
    <xf numFmtId="0" fontId="0" borderId="7" applyNumberFormat="0" applyFont="1" applyFill="0" applyBorder="1" applyAlignment="1" applyProtection="0">
      <alignment horizontal="center" vertical="top" wrapText="1"/>
    </xf>
    <xf numFmtId="0" fontId="5" fillId="4" borderId="6" applyNumberFormat="1" applyFont="1" applyFill="1" applyBorder="1" applyAlignment="1" applyProtection="0">
      <alignment horizontal="center" vertical="top" wrapText="1"/>
    </xf>
    <xf numFmtId="0" fontId="0" borderId="9" applyNumberFormat="0" applyFont="1" applyFill="0" applyBorder="1" applyAlignment="1" applyProtection="0">
      <alignment horizontal="center" vertical="top" wrapText="1"/>
    </xf>
    <xf numFmtId="0" fontId="0" fillId="5" borderId="9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2">
    <dxf>
      <font>
        <b val="1"/>
        <color rgb="00000000"/>
      </font>
      <fill>
        <patternFill patternType="solid">
          <fgColor indexed="12"/>
          <bgColor indexed="13"/>
        </patternFill>
      </fill>
    </dxf>
    <dxf>
      <font>
        <b val="1"/>
        <color rgb="00000000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bdbdb"/>
      <rgbColor rgb="00000000"/>
      <rgbColor rgb="ffffff00"/>
      <rgbColor rgb="ff1cb000"/>
      <rgbColor rgb="ffed220b"/>
      <rgbColor rgb="ffd5d5d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L4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3516" style="1" customWidth="1"/>
    <col min="2" max="2" width="19.5625" style="1" customWidth="1"/>
    <col min="3" max="12" width="16.3516" style="1" customWidth="1"/>
    <col min="13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.85" customHeight="1">
      <c r="A2" s="3">
        <v>42120</v>
      </c>
      <c r="B2" t="s" s="4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ht="20.65" customHeight="1">
      <c r="A3" t="s" s="6">
        <v>2</v>
      </c>
      <c r="B3" t="s" s="7">
        <v>3</v>
      </c>
      <c r="C3" t="s" s="8">
        <v>4</v>
      </c>
      <c r="D3" t="s" s="8">
        <v>5</v>
      </c>
      <c r="E3" t="s" s="8">
        <f>IF(D3="BWt (Kg)","WtCls (Kg)","WtCls (Lb)")</f>
        <v>6</v>
      </c>
      <c r="F3" t="s" s="9">
        <v>7</v>
      </c>
      <c r="G3" s="10"/>
      <c r="H3" t="s" s="9">
        <v>8</v>
      </c>
      <c r="I3" s="10"/>
      <c r="J3" t="s" s="11">
        <v>9</v>
      </c>
      <c r="K3" t="s" s="11">
        <v>10</v>
      </c>
      <c r="L3" t="s" s="11">
        <v>11</v>
      </c>
    </row>
    <row r="4" ht="21.2" customHeight="1">
      <c r="A4" t="s" s="12">
        <v>12</v>
      </c>
      <c r="B4" s="13">
        <v>15</v>
      </c>
      <c r="C4" t="s" s="14">
        <v>13</v>
      </c>
      <c r="D4" s="15">
        <v>65.8</v>
      </c>
      <c r="E4" s="16">
        <v>67.5</v>
      </c>
      <c r="F4" s="17">
        <v>62.5</v>
      </c>
      <c r="G4" s="18"/>
      <c r="H4" s="19">
        <v>38</v>
      </c>
      <c r="I4" s="20">
        <v>40</v>
      </c>
      <c r="J4" s="19">
        <v>82.5</v>
      </c>
      <c r="K4" s="19">
        <v>85</v>
      </c>
      <c r="L4" s="21">
        <f>F4+H4+J4</f>
        <v>183</v>
      </c>
    </row>
    <row r="5" ht="20.7" customHeight="1">
      <c r="A5" t="s" s="22">
        <v>14</v>
      </c>
      <c r="B5" s="15">
        <v>51</v>
      </c>
      <c r="C5" t="s" s="14">
        <v>15</v>
      </c>
      <c r="D5" s="15">
        <v>66.8</v>
      </c>
      <c r="E5" s="16">
        <v>67.5</v>
      </c>
      <c r="F5" s="23">
        <v>70</v>
      </c>
      <c r="G5" s="24"/>
      <c r="H5" s="25">
        <v>92.5</v>
      </c>
      <c r="I5" s="26">
        <v>95</v>
      </c>
      <c r="J5" s="25">
        <v>90</v>
      </c>
      <c r="K5" s="27"/>
      <c r="L5" s="28">
        <f>F5+H5+J5</f>
        <v>252.5</v>
      </c>
    </row>
    <row r="6" ht="20.7" customHeight="1">
      <c r="A6" t="s" s="22">
        <v>16</v>
      </c>
      <c r="B6" s="15">
        <v>28</v>
      </c>
      <c r="C6" t="s" s="14">
        <v>15</v>
      </c>
      <c r="D6" s="15">
        <v>57</v>
      </c>
      <c r="E6" s="16">
        <v>60</v>
      </c>
      <c r="F6" s="23">
        <v>87.5</v>
      </c>
      <c r="G6" s="24"/>
      <c r="H6" s="25">
        <v>50</v>
      </c>
      <c r="I6" s="27"/>
      <c r="J6" s="25">
        <v>132.5</v>
      </c>
      <c r="K6" s="27"/>
      <c r="L6" s="28">
        <f>F6+H6+J6</f>
        <v>270</v>
      </c>
    </row>
    <row r="7" ht="20.7" customHeight="1">
      <c r="A7" t="s" s="22">
        <v>17</v>
      </c>
      <c r="B7" s="15">
        <v>18</v>
      </c>
      <c r="C7" t="s" s="14">
        <v>18</v>
      </c>
      <c r="D7" s="15">
        <v>54.9</v>
      </c>
      <c r="E7" s="16">
        <v>56</v>
      </c>
      <c r="F7" s="23">
        <v>90</v>
      </c>
      <c r="G7" s="24"/>
      <c r="H7" s="25">
        <v>35</v>
      </c>
      <c r="I7" s="25">
        <v>37.5</v>
      </c>
      <c r="J7" s="25">
        <v>100</v>
      </c>
      <c r="K7" s="25">
        <v>105</v>
      </c>
      <c r="L7" s="28">
        <f>F7+H7+J7</f>
        <v>225</v>
      </c>
    </row>
    <row r="8" ht="20.7" customHeight="1">
      <c r="A8" t="s" s="22">
        <v>19</v>
      </c>
      <c r="B8" s="15">
        <v>20</v>
      </c>
      <c r="C8" t="s" s="14">
        <v>20</v>
      </c>
      <c r="D8" s="15">
        <v>55.8</v>
      </c>
      <c r="E8" s="16">
        <v>56</v>
      </c>
      <c r="F8" s="23">
        <v>95</v>
      </c>
      <c r="G8" s="24"/>
      <c r="H8" s="25">
        <v>50</v>
      </c>
      <c r="I8" s="27"/>
      <c r="J8" s="25">
        <v>90</v>
      </c>
      <c r="K8" s="27"/>
      <c r="L8" s="28">
        <f>F8+H8+J8</f>
        <v>235</v>
      </c>
    </row>
    <row r="9" ht="20.7" customHeight="1">
      <c r="A9" t="s" s="22">
        <v>21</v>
      </c>
      <c r="B9" s="15">
        <v>60</v>
      </c>
      <c r="C9" t="s" s="14">
        <v>22</v>
      </c>
      <c r="D9" s="15">
        <v>74.2</v>
      </c>
      <c r="E9" s="16">
        <v>75</v>
      </c>
      <c r="F9" s="23">
        <v>110</v>
      </c>
      <c r="G9" s="24"/>
      <c r="H9" s="25">
        <v>65</v>
      </c>
      <c r="I9" s="24"/>
      <c r="J9" s="25">
        <v>160</v>
      </c>
      <c r="K9" s="27"/>
      <c r="L9" s="28">
        <f>F9+H9+J9</f>
        <v>335</v>
      </c>
    </row>
    <row r="10" ht="20.7" customHeight="1">
      <c r="A10" t="s" s="22">
        <v>23</v>
      </c>
      <c r="B10" s="15">
        <v>26</v>
      </c>
      <c r="C10" t="s" s="14">
        <v>15</v>
      </c>
      <c r="D10" s="15">
        <v>64.8</v>
      </c>
      <c r="E10" s="16">
        <v>67.5</v>
      </c>
      <c r="F10" s="23">
        <v>115</v>
      </c>
      <c r="G10" s="24"/>
      <c r="H10" s="25">
        <v>75</v>
      </c>
      <c r="I10" s="24"/>
      <c r="J10" s="25">
        <v>125</v>
      </c>
      <c r="K10" s="27"/>
      <c r="L10" s="28">
        <f>F10+H10+J10</f>
        <v>315</v>
      </c>
    </row>
    <row r="11" ht="20.7" customHeight="1">
      <c r="A11" t="s" s="22">
        <v>24</v>
      </c>
      <c r="B11" s="15">
        <v>13</v>
      </c>
      <c r="C11" t="s" s="14">
        <v>25</v>
      </c>
      <c r="D11" s="15">
        <v>65.7</v>
      </c>
      <c r="E11" s="16">
        <v>67.5</v>
      </c>
      <c r="F11" s="23">
        <v>120</v>
      </c>
      <c r="G11" s="24"/>
      <c r="H11" s="25">
        <v>60</v>
      </c>
      <c r="I11" s="24"/>
      <c r="J11" s="25">
        <v>140</v>
      </c>
      <c r="K11" s="25">
        <v>145</v>
      </c>
      <c r="L11" s="28">
        <f>F11+H11+J11</f>
        <v>320</v>
      </c>
    </row>
    <row r="12" ht="20.7" customHeight="1">
      <c r="A12" t="s" s="22">
        <v>26</v>
      </c>
      <c r="B12" s="15">
        <v>30</v>
      </c>
      <c r="C12" t="s" s="14">
        <v>15</v>
      </c>
      <c r="D12" s="15">
        <v>68.90000000000001</v>
      </c>
      <c r="E12" s="16">
        <v>75</v>
      </c>
      <c r="F12" s="23">
        <v>125</v>
      </c>
      <c r="G12" s="24"/>
      <c r="H12" s="25">
        <v>62.5</v>
      </c>
      <c r="I12" s="24"/>
      <c r="J12" s="25">
        <v>140</v>
      </c>
      <c r="K12" s="27"/>
      <c r="L12" s="28">
        <f>F12+H12+J12</f>
        <v>327.5</v>
      </c>
    </row>
    <row r="13" ht="20.7" customHeight="1">
      <c r="A13" t="s" s="22">
        <v>27</v>
      </c>
      <c r="B13" s="15">
        <v>42</v>
      </c>
      <c r="C13" t="s" s="14">
        <v>15</v>
      </c>
      <c r="D13" s="15">
        <v>97.5</v>
      </c>
      <c r="E13" t="s" s="29">
        <v>28</v>
      </c>
      <c r="F13" s="23">
        <v>162.5</v>
      </c>
      <c r="G13" s="24"/>
      <c r="H13" s="25">
        <v>120</v>
      </c>
      <c r="I13" s="24"/>
      <c r="J13" s="25">
        <v>210</v>
      </c>
      <c r="K13" s="24"/>
      <c r="L13" s="28">
        <f>F13+H13+J13</f>
        <v>492.5</v>
      </c>
    </row>
    <row r="14" ht="20.7" customHeight="1">
      <c r="A14" t="s" s="22">
        <v>29</v>
      </c>
      <c r="B14" s="15">
        <v>42</v>
      </c>
      <c r="C14" t="s" s="14">
        <v>30</v>
      </c>
      <c r="D14" s="15">
        <v>97.5</v>
      </c>
      <c r="E14" t="s" s="29">
        <v>28</v>
      </c>
      <c r="F14" s="23">
        <v>162.5</v>
      </c>
      <c r="G14" s="24"/>
      <c r="H14" s="25">
        <v>120</v>
      </c>
      <c r="I14" s="24"/>
      <c r="J14" s="25">
        <v>210</v>
      </c>
      <c r="K14" s="24"/>
      <c r="L14" s="28">
        <f>F14+H14+J14</f>
        <v>492.5</v>
      </c>
    </row>
    <row r="15" ht="20.7" customHeight="1">
      <c r="A15" t="s" s="22">
        <v>31</v>
      </c>
      <c r="B15" s="15">
        <v>40</v>
      </c>
      <c r="C15" t="s" s="14">
        <v>15</v>
      </c>
      <c r="D15" s="15">
        <v>59.2</v>
      </c>
      <c r="E15" s="16">
        <v>60</v>
      </c>
      <c r="F15" s="23">
        <v>170</v>
      </c>
      <c r="G15" s="24"/>
      <c r="H15" s="25">
        <v>90</v>
      </c>
      <c r="I15" s="25">
        <v>93</v>
      </c>
      <c r="J15" s="25">
        <v>170</v>
      </c>
      <c r="K15" s="24"/>
      <c r="L15" s="28">
        <f>F15+H15+J15</f>
        <v>430</v>
      </c>
    </row>
    <row r="16" ht="20.7" customHeight="1">
      <c r="A16" t="s" s="22">
        <v>32</v>
      </c>
      <c r="B16" s="15">
        <v>40</v>
      </c>
      <c r="C16" t="s" s="14">
        <v>30</v>
      </c>
      <c r="D16" s="15">
        <v>59.2</v>
      </c>
      <c r="E16" s="16">
        <v>60</v>
      </c>
      <c r="F16" s="23">
        <v>170</v>
      </c>
      <c r="G16" s="24"/>
      <c r="H16" s="25">
        <v>90</v>
      </c>
      <c r="I16" s="25">
        <v>93</v>
      </c>
      <c r="J16" s="25">
        <v>170</v>
      </c>
      <c r="K16" s="24"/>
      <c r="L16" s="28">
        <f>F16+H16+J16</f>
        <v>430</v>
      </c>
    </row>
    <row r="17" ht="20.7" customHeight="1">
      <c r="A17" t="s" s="22">
        <v>33</v>
      </c>
      <c r="B17" s="15">
        <v>24</v>
      </c>
      <c r="C17" t="s" s="14">
        <v>15</v>
      </c>
      <c r="D17" s="15">
        <v>69.8</v>
      </c>
      <c r="E17" s="16">
        <v>75</v>
      </c>
      <c r="F17" s="23">
        <v>200.5</v>
      </c>
      <c r="G17" s="24"/>
      <c r="H17" s="25">
        <v>90</v>
      </c>
      <c r="I17" s="24"/>
      <c r="J17" s="25">
        <v>195</v>
      </c>
      <c r="K17" s="24"/>
      <c r="L17" s="28">
        <f>F17+H17+J17</f>
        <v>485.5</v>
      </c>
    </row>
    <row r="18" ht="20.7" customHeight="1">
      <c r="A18" t="s" s="22">
        <v>34</v>
      </c>
      <c r="B18" s="15">
        <v>29</v>
      </c>
      <c r="C18" t="s" s="14">
        <v>15</v>
      </c>
      <c r="D18" s="15">
        <v>67</v>
      </c>
      <c r="E18" s="16">
        <v>67.5</v>
      </c>
      <c r="F18" s="23">
        <v>50</v>
      </c>
      <c r="G18" s="24"/>
      <c r="H18" s="25">
        <v>40</v>
      </c>
      <c r="I18" s="24"/>
      <c r="J18" s="25">
        <v>105</v>
      </c>
      <c r="K18" s="24"/>
      <c r="L18" s="28">
        <f>F18+H18+J18</f>
        <v>195</v>
      </c>
    </row>
    <row r="19" ht="20.7" customHeight="1">
      <c r="A19" t="s" s="22">
        <v>35</v>
      </c>
      <c r="B19" s="15">
        <v>38</v>
      </c>
      <c r="C19" t="s" s="14">
        <v>15</v>
      </c>
      <c r="D19" s="30"/>
      <c r="E19" t="s" s="29"/>
      <c r="F19" s="31"/>
      <c r="G19" s="24"/>
      <c r="H19" s="32"/>
      <c r="I19" s="24"/>
      <c r="J19" s="32"/>
      <c r="K19" s="24"/>
      <c r="L19" s="24"/>
    </row>
    <row r="20" ht="20.7" customHeight="1">
      <c r="A20" t="s" s="22">
        <v>36</v>
      </c>
      <c r="B20" s="15">
        <v>21</v>
      </c>
      <c r="C20" t="s" s="14">
        <v>37</v>
      </c>
      <c r="D20" s="15">
        <v>66.90000000000001</v>
      </c>
      <c r="E20" s="16">
        <v>67.5</v>
      </c>
      <c r="F20" s="23">
        <v>150</v>
      </c>
      <c r="G20" s="24"/>
      <c r="H20" s="25">
        <v>105</v>
      </c>
      <c r="I20" s="25">
        <v>108</v>
      </c>
      <c r="J20" s="25">
        <v>180</v>
      </c>
      <c r="K20" s="24"/>
      <c r="L20" s="28">
        <f>F20+H20+J20</f>
        <v>435</v>
      </c>
    </row>
    <row r="21" ht="20.7" customHeight="1">
      <c r="A21" t="s" s="22">
        <v>38</v>
      </c>
      <c r="B21" s="15">
        <v>44</v>
      </c>
      <c r="C21" t="s" s="14">
        <v>39</v>
      </c>
      <c r="D21" s="15">
        <v>97.2</v>
      </c>
      <c r="E21" s="16">
        <v>100</v>
      </c>
      <c r="F21" s="23">
        <v>200</v>
      </c>
      <c r="G21" s="24"/>
      <c r="H21" s="25">
        <v>130</v>
      </c>
      <c r="I21" s="24"/>
      <c r="J21" s="25">
        <v>250</v>
      </c>
      <c r="K21" s="24"/>
      <c r="L21" s="28">
        <f>F21+H21+J21</f>
        <v>580</v>
      </c>
    </row>
    <row r="22" ht="20.7" customHeight="1">
      <c r="A22" t="s" s="22">
        <v>40</v>
      </c>
      <c r="B22" s="15">
        <v>52</v>
      </c>
      <c r="C22" t="s" s="14">
        <v>41</v>
      </c>
      <c r="D22" s="15">
        <v>81.7</v>
      </c>
      <c r="E22" s="16">
        <v>82.5</v>
      </c>
      <c r="F22" s="23">
        <v>187.5</v>
      </c>
      <c r="G22" s="24"/>
      <c r="H22" s="25">
        <v>92.5</v>
      </c>
      <c r="I22" s="24"/>
      <c r="J22" s="25">
        <v>190</v>
      </c>
      <c r="K22" s="24"/>
      <c r="L22" s="28">
        <f>F22+H22+J22</f>
        <v>470</v>
      </c>
    </row>
    <row r="23" ht="20.7" customHeight="1">
      <c r="A23" t="s" s="22">
        <v>42</v>
      </c>
      <c r="B23" s="15">
        <v>41</v>
      </c>
      <c r="C23" t="s" s="14">
        <v>39</v>
      </c>
      <c r="D23" s="15">
        <v>98</v>
      </c>
      <c r="E23" s="16">
        <v>100</v>
      </c>
      <c r="F23" s="23">
        <v>215</v>
      </c>
      <c r="G23" s="24"/>
      <c r="H23" s="25">
        <v>145</v>
      </c>
      <c r="I23" s="24"/>
      <c r="J23" s="25">
        <v>210</v>
      </c>
      <c r="K23" s="24"/>
      <c r="L23" s="28">
        <f>F23+H23+J23</f>
        <v>570</v>
      </c>
    </row>
    <row r="24" ht="20.7" customHeight="1">
      <c r="A24" t="s" s="22">
        <v>43</v>
      </c>
      <c r="B24" s="15">
        <v>51</v>
      </c>
      <c r="C24" t="s" s="14">
        <v>41</v>
      </c>
      <c r="D24" s="15">
        <v>88.90000000000001</v>
      </c>
      <c r="E24" s="16">
        <v>90</v>
      </c>
      <c r="F24" s="23">
        <v>212.5</v>
      </c>
      <c r="G24" s="24"/>
      <c r="H24" s="25">
        <v>142.5</v>
      </c>
      <c r="I24" s="24"/>
      <c r="J24" s="25">
        <v>240</v>
      </c>
      <c r="K24" s="24"/>
      <c r="L24" s="28">
        <f>F24+H24+J24</f>
        <v>595</v>
      </c>
    </row>
    <row r="25" ht="20.7" customHeight="1">
      <c r="A25" t="s" s="22">
        <v>44</v>
      </c>
      <c r="B25" s="15">
        <v>42</v>
      </c>
      <c r="C25" t="s" s="14">
        <v>39</v>
      </c>
      <c r="D25" s="15">
        <v>97.7</v>
      </c>
      <c r="E25" s="16">
        <v>100</v>
      </c>
      <c r="F25" s="23">
        <v>225</v>
      </c>
      <c r="G25" s="24"/>
      <c r="H25" s="25">
        <v>157.5</v>
      </c>
      <c r="I25" s="24"/>
      <c r="J25" s="25">
        <v>230</v>
      </c>
      <c r="K25" s="24"/>
      <c r="L25" s="28">
        <f>F25+H25+J25</f>
        <v>612.5</v>
      </c>
    </row>
    <row r="26" ht="20.7" customHeight="1">
      <c r="A26" t="s" s="22">
        <v>45</v>
      </c>
      <c r="B26" s="15">
        <v>32</v>
      </c>
      <c r="C26" t="s" s="14">
        <v>46</v>
      </c>
      <c r="D26" s="15">
        <v>99.90000000000001</v>
      </c>
      <c r="E26" s="16">
        <v>100</v>
      </c>
      <c r="F26" s="23">
        <v>255</v>
      </c>
      <c r="G26" s="24"/>
      <c r="H26" s="25">
        <v>152.5</v>
      </c>
      <c r="I26" s="24"/>
      <c r="J26" s="25">
        <v>250</v>
      </c>
      <c r="K26" s="24"/>
      <c r="L26" s="28">
        <f>F26+H26+J26</f>
        <v>657.5</v>
      </c>
    </row>
    <row r="27" ht="20.7" customHeight="1">
      <c r="A27" t="s" s="22">
        <v>47</v>
      </c>
      <c r="B27" s="15">
        <v>47</v>
      </c>
      <c r="C27" t="s" s="14">
        <v>39</v>
      </c>
      <c r="D27" s="15">
        <v>110.4</v>
      </c>
      <c r="E27" s="16">
        <v>125</v>
      </c>
      <c r="F27" s="23">
        <v>262.5</v>
      </c>
      <c r="G27" s="24"/>
      <c r="H27" s="25">
        <v>145</v>
      </c>
      <c r="I27" s="24"/>
      <c r="J27" s="25">
        <v>240</v>
      </c>
      <c r="K27" s="24"/>
      <c r="L27" s="28">
        <f>F27+H27+J27</f>
        <v>647.5</v>
      </c>
    </row>
    <row r="28" ht="30.65" customHeight="1">
      <c r="A28" t="s" s="22">
        <v>48</v>
      </c>
      <c r="B28" s="15">
        <v>47</v>
      </c>
      <c r="C28" t="s" s="14">
        <v>39</v>
      </c>
      <c r="D28" s="15">
        <v>99</v>
      </c>
      <c r="E28" s="16">
        <v>100</v>
      </c>
      <c r="F28" s="23">
        <v>245</v>
      </c>
      <c r="G28" s="26">
        <v>260</v>
      </c>
      <c r="H28" s="25">
        <v>160</v>
      </c>
      <c r="I28" s="24"/>
      <c r="J28" s="25">
        <v>230</v>
      </c>
      <c r="K28" s="24"/>
      <c r="L28" s="28">
        <f>F28+H28+J28</f>
        <v>635</v>
      </c>
    </row>
    <row r="29" ht="20.7" customHeight="1">
      <c r="A29" t="s" s="22">
        <v>49</v>
      </c>
      <c r="B29" s="15">
        <v>31</v>
      </c>
      <c r="C29" t="s" s="14">
        <v>46</v>
      </c>
      <c r="D29" s="15">
        <v>81.2</v>
      </c>
      <c r="E29" s="16">
        <v>82.5</v>
      </c>
      <c r="F29" s="23">
        <v>280</v>
      </c>
      <c r="G29" s="27"/>
      <c r="H29" s="25">
        <v>142.5</v>
      </c>
      <c r="I29" s="24"/>
      <c r="J29" s="25">
        <v>275</v>
      </c>
      <c r="K29" s="24"/>
      <c r="L29" s="28">
        <f>F29+H29+J29</f>
        <v>697.5</v>
      </c>
    </row>
    <row r="30" ht="20.7" customHeight="1">
      <c r="A30" t="s" s="22">
        <v>50</v>
      </c>
      <c r="B30" s="15">
        <v>23</v>
      </c>
      <c r="C30" t="s" s="14">
        <v>37</v>
      </c>
      <c r="D30" s="15">
        <v>105.9</v>
      </c>
      <c r="E30" s="16">
        <v>110</v>
      </c>
      <c r="F30" s="23">
        <v>305</v>
      </c>
      <c r="G30" s="27"/>
      <c r="H30" s="25">
        <v>160</v>
      </c>
      <c r="I30" s="24"/>
      <c r="J30" s="25">
        <v>280</v>
      </c>
      <c r="K30" s="24"/>
      <c r="L30" s="28">
        <f>F30+H30+J30</f>
        <v>745</v>
      </c>
    </row>
    <row r="31" ht="21.2" customHeight="1">
      <c r="A31" t="s" s="33">
        <v>51</v>
      </c>
      <c r="B31" s="15">
        <v>23</v>
      </c>
      <c r="C31" t="s" s="34">
        <v>37</v>
      </c>
      <c r="D31" s="35">
        <v>99.90000000000001</v>
      </c>
      <c r="E31" s="36">
        <v>100</v>
      </c>
      <c r="F31" s="37">
        <v>325</v>
      </c>
      <c r="G31" s="38">
        <v>340</v>
      </c>
      <c r="H31" s="39">
        <v>157.5</v>
      </c>
      <c r="I31" s="40"/>
      <c r="J31" s="39">
        <v>280</v>
      </c>
      <c r="K31" s="40"/>
      <c r="L31" s="41">
        <f>F31+H31+J31</f>
        <v>762.5</v>
      </c>
    </row>
    <row r="32" ht="21.7" customHeight="1">
      <c r="A32" s="42">
        <v>42121</v>
      </c>
      <c r="B32" t="s" s="43">
        <v>1</v>
      </c>
      <c r="C32" t="s" s="44">
        <v>4</v>
      </c>
      <c r="D32" t="s" s="44">
        <v>5</v>
      </c>
      <c r="E32" t="s" s="44">
        <f>IF(D32="BWt (Kg)","WtCls (Kg)","WtCls (Lb)")</f>
        <v>6</v>
      </c>
      <c r="F32" t="s" s="44">
        <v>7</v>
      </c>
      <c r="G32" s="45"/>
      <c r="H32" t="s" s="44">
        <v>8</v>
      </c>
      <c r="I32" s="45"/>
      <c r="J32" t="s" s="46">
        <v>9</v>
      </c>
      <c r="K32" t="s" s="46">
        <v>10</v>
      </c>
      <c r="L32" t="s" s="46">
        <v>11</v>
      </c>
    </row>
    <row r="33" ht="21.2" customHeight="1">
      <c r="A33" t="s" s="22">
        <v>52</v>
      </c>
      <c r="B33" s="15">
        <v>30</v>
      </c>
      <c r="C33" t="s" s="47">
        <v>46</v>
      </c>
      <c r="D33" s="13">
        <v>120.8</v>
      </c>
      <c r="E33" s="48">
        <v>125</v>
      </c>
      <c r="F33" s="49">
        <v>255</v>
      </c>
      <c r="G33" s="50"/>
      <c r="H33" s="19">
        <v>125</v>
      </c>
      <c r="I33" s="18"/>
      <c r="J33" s="19">
        <v>235</v>
      </c>
      <c r="K33" s="18"/>
      <c r="L33" s="21">
        <f>F33+H33+J33</f>
        <v>615</v>
      </c>
    </row>
    <row r="34" ht="20.7" customHeight="1">
      <c r="A34" t="s" s="22">
        <v>53</v>
      </c>
      <c r="B34" s="15">
        <v>35</v>
      </c>
      <c r="C34" t="s" s="14">
        <v>46</v>
      </c>
      <c r="D34" s="15">
        <v>88.5</v>
      </c>
      <c r="E34" s="16">
        <v>90</v>
      </c>
      <c r="F34" s="51">
        <v>205</v>
      </c>
      <c r="G34" s="52"/>
      <c r="H34" s="25">
        <v>135</v>
      </c>
      <c r="I34" s="24"/>
      <c r="J34" s="25">
        <v>230</v>
      </c>
      <c r="K34" s="24"/>
      <c r="L34" s="28">
        <f>F34+H34+J34</f>
        <v>570</v>
      </c>
    </row>
    <row r="35" ht="20.7" customHeight="1">
      <c r="A35" t="s" s="22">
        <v>54</v>
      </c>
      <c r="B35" s="15">
        <v>31</v>
      </c>
      <c r="C35" t="s" s="14">
        <v>46</v>
      </c>
      <c r="D35" s="15">
        <v>108.8</v>
      </c>
      <c r="E35" s="16">
        <v>110</v>
      </c>
      <c r="F35" s="51">
        <v>215</v>
      </c>
      <c r="G35" s="52"/>
      <c r="H35" s="25">
        <v>135</v>
      </c>
      <c r="I35" s="24"/>
      <c r="J35" s="25">
        <v>222.5</v>
      </c>
      <c r="K35" s="24"/>
      <c r="L35" s="28">
        <f>F35+H35+J35</f>
        <v>572.5</v>
      </c>
    </row>
    <row r="36" ht="20.7" customHeight="1">
      <c r="A36" t="s" s="22">
        <v>55</v>
      </c>
      <c r="B36" s="15">
        <v>36</v>
      </c>
      <c r="C36" t="s" s="14">
        <v>46</v>
      </c>
      <c r="D36" s="15">
        <v>88.3</v>
      </c>
      <c r="E36" s="16">
        <v>90</v>
      </c>
      <c r="F36" s="51">
        <v>260</v>
      </c>
      <c r="G36" s="52"/>
      <c r="H36" s="25">
        <v>145</v>
      </c>
      <c r="I36" s="24"/>
      <c r="J36" s="25">
        <v>295</v>
      </c>
      <c r="K36" s="24"/>
      <c r="L36" s="28">
        <f>F36+H36+J36</f>
        <v>700</v>
      </c>
    </row>
    <row r="37" ht="20.7" customHeight="1">
      <c r="A37" t="s" s="22">
        <v>56</v>
      </c>
      <c r="B37" s="15">
        <v>27</v>
      </c>
      <c r="C37" t="s" s="14">
        <v>46</v>
      </c>
      <c r="D37" s="15">
        <v>95.2</v>
      </c>
      <c r="E37" s="16">
        <v>100</v>
      </c>
      <c r="F37" s="51">
        <v>260</v>
      </c>
      <c r="G37" s="52"/>
      <c r="H37" s="25">
        <v>175</v>
      </c>
      <c r="I37" s="24"/>
      <c r="J37" s="25">
        <v>285</v>
      </c>
      <c r="K37" s="24"/>
      <c r="L37" s="28">
        <f>F37+H37+J37</f>
        <v>720</v>
      </c>
    </row>
    <row r="38" ht="20.7" customHeight="1">
      <c r="A38" t="s" s="22">
        <v>57</v>
      </c>
      <c r="B38" s="15">
        <v>24</v>
      </c>
      <c r="C38" t="s" s="14">
        <v>46</v>
      </c>
      <c r="D38" s="15">
        <v>89.90000000000001</v>
      </c>
      <c r="E38" s="16">
        <v>90</v>
      </c>
      <c r="F38" s="51">
        <v>320</v>
      </c>
      <c r="G38" s="52"/>
      <c r="H38" s="25">
        <v>190</v>
      </c>
      <c r="I38" s="24"/>
      <c r="J38" s="25">
        <v>320</v>
      </c>
      <c r="K38" s="24"/>
      <c r="L38" s="28">
        <f>F38+H38+J38</f>
        <v>830</v>
      </c>
    </row>
    <row r="39" ht="20.7" customHeight="1">
      <c r="A39" t="s" s="22">
        <v>58</v>
      </c>
      <c r="B39" s="15">
        <v>28</v>
      </c>
      <c r="C39" t="s" s="14">
        <v>46</v>
      </c>
      <c r="D39" s="15">
        <v>114.4</v>
      </c>
      <c r="E39" s="16">
        <v>125</v>
      </c>
      <c r="F39" s="51">
        <v>340</v>
      </c>
      <c r="G39" s="52"/>
      <c r="H39" s="25">
        <v>195</v>
      </c>
      <c r="I39" s="24"/>
      <c r="J39" s="25">
        <v>315</v>
      </c>
      <c r="K39" s="24"/>
      <c r="L39" s="28">
        <f>F39+H39+J39</f>
        <v>850</v>
      </c>
    </row>
    <row r="40" ht="20.7" customHeight="1">
      <c r="A40" t="s" s="22">
        <v>59</v>
      </c>
      <c r="B40" s="15">
        <v>29</v>
      </c>
      <c r="C40" t="s" s="14">
        <v>46</v>
      </c>
      <c r="D40" s="15">
        <v>100</v>
      </c>
      <c r="E40" s="16">
        <v>100</v>
      </c>
      <c r="F40" s="51">
        <v>300</v>
      </c>
      <c r="G40" s="52"/>
      <c r="H40" s="25">
        <v>210</v>
      </c>
      <c r="I40" s="24"/>
      <c r="J40" s="25">
        <v>325</v>
      </c>
      <c r="K40" s="24"/>
      <c r="L40" s="28">
        <f>F40+H40+J40</f>
        <v>835</v>
      </c>
    </row>
    <row r="41" ht="20.7" customHeight="1">
      <c r="A41" t="s" s="22">
        <v>60</v>
      </c>
      <c r="B41" s="15">
        <v>33</v>
      </c>
      <c r="C41" t="s" s="14">
        <v>46</v>
      </c>
      <c r="D41" s="15">
        <v>110</v>
      </c>
      <c r="E41" s="16">
        <v>110</v>
      </c>
      <c r="F41" s="51">
        <v>425</v>
      </c>
      <c r="G41" s="53">
        <v>440</v>
      </c>
      <c r="H41" s="25">
        <v>215</v>
      </c>
      <c r="I41" s="24"/>
      <c r="J41" s="25">
        <v>350</v>
      </c>
      <c r="K41" s="24"/>
      <c r="L41" s="28">
        <f>F41+H41+J41</f>
        <v>990</v>
      </c>
    </row>
    <row r="42" ht="20.7" customHeight="1">
      <c r="A42" t="s" s="22">
        <v>61</v>
      </c>
      <c r="B42" s="15">
        <v>28</v>
      </c>
      <c r="C42" t="s" s="14">
        <v>46</v>
      </c>
      <c r="D42" s="15">
        <v>89.59999999999999</v>
      </c>
      <c r="E42" s="16">
        <v>90</v>
      </c>
      <c r="F42" s="51">
        <v>390</v>
      </c>
      <c r="G42" s="52"/>
      <c r="H42" s="25">
        <v>180</v>
      </c>
      <c r="I42" s="24"/>
      <c r="J42" s="25">
        <v>350</v>
      </c>
      <c r="K42" s="24"/>
      <c r="L42" s="28">
        <f>F42+H42+J42</f>
        <v>920</v>
      </c>
    </row>
    <row r="43" ht="20.7" customHeight="1">
      <c r="A43" t="s" s="22">
        <v>62</v>
      </c>
      <c r="B43" s="15">
        <v>26</v>
      </c>
      <c r="C43" t="s" s="14">
        <v>46</v>
      </c>
      <c r="D43" s="15">
        <v>92.5</v>
      </c>
      <c r="E43" s="16">
        <v>100</v>
      </c>
      <c r="F43" s="51">
        <v>0</v>
      </c>
      <c r="G43" s="52"/>
      <c r="H43" s="25">
        <v>0</v>
      </c>
      <c r="I43" s="24"/>
      <c r="J43" s="25">
        <v>0</v>
      </c>
      <c r="K43" s="24"/>
      <c r="L43" s="28">
        <v>0</v>
      </c>
    </row>
  </sheetData>
  <mergeCells count="1">
    <mergeCell ref="A1:L1"/>
  </mergeCells>
  <conditionalFormatting sqref="A4:A31">
    <cfRule type="cellIs" dxfId="0" priority="1" operator="equal" stopIfTrue="1">
      <formula>$B$4</formula>
    </cfRule>
  </conditionalFormatting>
  <conditionalFormatting sqref="A33:A43">
    <cfRule type="cellIs" dxfId="1" priority="1" operator="equal" stopIfTrue="1">
      <formula>$B$3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